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" sheetId="1" r:id="rId4"/>
    <sheet state="visible" name="Declaration" sheetId="2" r:id="rId5"/>
    <sheet state="visible" name="Pricing Summary" sheetId="3" r:id="rId6"/>
  </sheets>
  <definedNames/>
  <calcPr/>
  <extLst>
    <ext uri="GoogleSheetsCustomDataVersion2">
      <go:sheetsCustomData xmlns:go="http://customooxmlschemas.google.com/" r:id="rId7" roundtripDataChecksum="XQMsXuf54NBQLgirfeogdB7ROjc8JdSXkN7/4Jyf3vw="/>
    </ext>
  </extLst>
</workbook>
</file>

<file path=xl/sharedStrings.xml><?xml version="1.0" encoding="utf-8"?>
<sst xmlns="http://schemas.openxmlformats.org/spreadsheetml/2006/main" count="97" uniqueCount="72">
  <si>
    <t>Price Schedule - WP2229 - Mobile Push Notification Service</t>
  </si>
  <si>
    <t>Bidder Name</t>
  </si>
  <si>
    <t>WP2229 - Instructions</t>
  </si>
  <si>
    <t>Introduction</t>
  </si>
  <si>
    <t>■</t>
  </si>
  <si>
    <t xml:space="preserve">Prior to submission of the bid the Pricing Proposal should be checked to ensure accuracy and completeness.  </t>
  </si>
  <si>
    <t>To assist with this, the following checklist has been provided to serve as a final check.</t>
  </si>
  <si>
    <t>Bidders should complete the response boxes with:</t>
  </si>
  <si>
    <t>Yes</t>
  </si>
  <si>
    <t>if the cell has been checked and the Bidder is assured the full information requested has been provided.</t>
  </si>
  <si>
    <t>No</t>
  </si>
  <si>
    <t>This will be the default option already selected by the Buyer.  This serves as a reminder to check the relevant section and change the response box accordingly.</t>
  </si>
  <si>
    <t>N/A</t>
  </si>
  <si>
    <t>This should be selected if that section of the Pricing Proposal does not apply to the Bidder.</t>
  </si>
  <si>
    <t>In all instances where the response is to remain as 'No' or 'N/A' the Bidder must explain in the cell to the right of the response box why this is the case.</t>
  </si>
  <si>
    <t>Checklist</t>
  </si>
  <si>
    <t>Name of Sheet and question</t>
  </si>
  <si>
    <t>Response</t>
  </si>
  <si>
    <t>Declaration</t>
  </si>
  <si>
    <t>Is the Bidder's name on the Declaration (Cell B5, Declaration)?</t>
  </si>
  <si>
    <t xml:space="preserve">Has the Declaration been signed and dated? </t>
  </si>
  <si>
    <t>Has the declaration been signed and dated by a senior officer within the Bidder's organisation?</t>
  </si>
  <si>
    <t>Pricing Summary</t>
  </si>
  <si>
    <t>Table 1C</t>
  </si>
  <si>
    <t>Has a description been provided for each line the Supplier has completed?</t>
  </si>
  <si>
    <t>Table 1D</t>
  </si>
  <si>
    <t>Is the Total Contract Value B75 equal or less than the Maximum Contract Value B76?</t>
  </si>
  <si>
    <t>Is the Year 1 Contract Value D72 equal or less than the Year 1 maximum contract value D73?</t>
  </si>
  <si>
    <t>WP2229 - Declaration</t>
  </si>
  <si>
    <t>(Where a consortium or similar is being used please ensure that the declaration is signed by the nominated lead contractor.)</t>
  </si>
  <si>
    <r>
      <rPr>
        <rFont val="Arial"/>
        <color rgb="FF000000"/>
        <sz val="12.0"/>
      </rPr>
      <t xml:space="preserve">I hereby declare that the information contained within represents a true and fair view of the </t>
    </r>
    <r>
      <rPr>
        <rFont val="Arial"/>
        <color rgb="FF000000"/>
        <sz val="12.0"/>
        <u/>
      </rPr>
      <t>Contractor's</t>
    </r>
    <r>
      <rPr>
        <rFont val="Arial"/>
        <color rgb="FF000000"/>
        <sz val="12.0"/>
      </rPr>
      <t xml:space="preserve"> actual and forecast Prices</t>
    </r>
  </si>
  <si>
    <t>NAME</t>
  </si>
  <si>
    <t>SIGNED</t>
  </si>
  <si>
    <t>POSITION WITHIN Supplier</t>
  </si>
  <si>
    <t>DATE</t>
  </si>
  <si>
    <t>E-MAIL ADDRESS</t>
  </si>
  <si>
    <t>TELEPHONE NUMBER(S)</t>
  </si>
  <si>
    <t>WP2229 - Pricing Summary</t>
  </si>
  <si>
    <t>The Bidder is required to input their costs in the yellow cells. Where a cost is not relevant to the delivery of the services no entry should be made. All costs should be entered as a positive figure. Prices are required to be submitted in pounds Sterling exclusive of VAT.</t>
  </si>
  <si>
    <t>Table 1A - Monthly Management Prices</t>
  </si>
  <si>
    <t>Monthly Management Fee</t>
  </si>
  <si>
    <t>Total Price</t>
  </si>
  <si>
    <t>Year 1</t>
  </si>
  <si>
    <t>Year 2</t>
  </si>
  <si>
    <t>Year 3</t>
  </si>
  <si>
    <t>Table 1B - Monthly operational Prices</t>
  </si>
  <si>
    <t>The Buyer cannot guarantee the amount of Active Installs under the contract, the volumes provided for the number of Active Installs is provided as an estimate only.</t>
  </si>
  <si>
    <t>Price Bands for amount of Active Installs</t>
  </si>
  <si>
    <t>Rate per monthly Active Install</t>
  </si>
  <si>
    <t>0 - 100,000</t>
  </si>
  <si>
    <t>100,001 - 5,000,000</t>
  </si>
  <si>
    <t>5,000,001 - 10,000,000</t>
  </si>
  <si>
    <t>10,000,001 - 20,000,000</t>
  </si>
  <si>
    <t>20,000,001 +</t>
  </si>
  <si>
    <t>Table 1C - Annual Price</t>
  </si>
  <si>
    <t xml:space="preserve">Estimated Active Installs </t>
  </si>
  <si>
    <t>Price</t>
  </si>
  <si>
    <t>Month</t>
  </si>
  <si>
    <t>Total Price across three years</t>
  </si>
  <si>
    <t>Table 1D - Implementation Price</t>
  </si>
  <si>
    <t>Item</t>
  </si>
  <si>
    <t>Description</t>
  </si>
  <si>
    <t>Total Price of itemised items</t>
  </si>
  <si>
    <t>Table 1E - Total Contract Price</t>
  </si>
  <si>
    <t>Evaluation will be based on the Total Contract Price included in B75. For a bid to be considered compliant, the Total contract price in B75 must be less then £500,000, B76, and the Year 1 Contract Price ,D72, must be less then £150,000, D73.</t>
  </si>
  <si>
    <t>Total Monthly Management Prices</t>
  </si>
  <si>
    <t>Year 1 Contract Value</t>
  </si>
  <si>
    <t>Total Monthly operational Prices</t>
  </si>
  <si>
    <t>Year 1 Maximum Contract Value</t>
  </si>
  <si>
    <t>Total Implementation Price</t>
  </si>
  <si>
    <t>Total Contract Price</t>
  </si>
  <si>
    <t>Maximum Contract Value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</si>
</sst>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£-809]#,##0.00"/>
    <numFmt numFmtId="165" formatCode="[$£-809]#,##0.00000"/>
  </numFmts>
  <fonts count="21">
    <font>
      <sz val="10.0"/>
      <color rgb="FF000000"/>
      <name val="Arial"/>
      <scheme val="minor"/>
    </font>
    <font>
      <b/>
      <sz val="14.0"/>
      <color theme="1"/>
      <name val="Arial"/>
    </font>
    <font/>
    <font>
      <sz val="11.0"/>
      <color theme="1"/>
      <name val="Calibri"/>
    </font>
    <font>
      <b/>
      <sz val="16.0"/>
      <color theme="1"/>
      <name val="Arial"/>
    </font>
    <font>
      <sz val="12.0"/>
      <color theme="1"/>
      <name val="Arial"/>
    </font>
    <font>
      <b/>
      <sz val="12.0"/>
      <color theme="1"/>
      <name val="Arial"/>
    </font>
    <font>
      <u/>
      <sz val="12.0"/>
      <color theme="1"/>
      <name val="Arial"/>
    </font>
    <font>
      <u/>
      <sz val="12.0"/>
      <color theme="1"/>
      <name val="Arial"/>
    </font>
    <font>
      <u/>
      <sz val="12.0"/>
      <color theme="1"/>
      <name val="Arial"/>
    </font>
    <font>
      <u/>
      <sz val="12.0"/>
      <color theme="1"/>
      <name val="Arial"/>
    </font>
    <font>
      <i/>
      <sz val="12.0"/>
      <color theme="1"/>
      <name val="Arial"/>
    </font>
    <font>
      <u/>
      <sz val="11.0"/>
      <color rgb="FF0563C1"/>
      <name val="Calibri"/>
    </font>
    <font>
      <b/>
      <sz val="12.0"/>
      <color theme="1"/>
      <name val="Arial"/>
      <scheme val="minor"/>
    </font>
    <font>
      <color rgb="FF000000"/>
      <name val="Arial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sz val="11.0"/>
      <color theme="1"/>
      <name val="Arial"/>
      <scheme val="minor"/>
    </font>
  </fonts>
  <fills count="11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  <fill>
      <patternFill patternType="solid">
        <fgColor rgb="FFCCFFFF"/>
        <bgColor rgb="FFCCFFFF"/>
      </patternFill>
    </fill>
    <fill>
      <patternFill patternType="solid">
        <fgColor rgb="FF00B050"/>
        <bgColor rgb="FF00B050"/>
      </patternFill>
    </fill>
    <fill>
      <patternFill patternType="solid">
        <fgColor rgb="FFE2EFD9"/>
        <bgColor rgb="FFE2EFD9"/>
      </patternFill>
    </fill>
    <fill>
      <patternFill patternType="solid">
        <fgColor rgb="FFFFFFCC"/>
        <bgColor rgb="FFFFFFCC"/>
      </patternFill>
    </fill>
    <fill>
      <patternFill patternType="solid">
        <fgColor rgb="FFB6D7A8"/>
        <bgColor rgb="FFB6D7A8"/>
      </patternFill>
    </fill>
  </fills>
  <borders count="56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/>
    </border>
    <border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ck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</border>
    <border>
      <left style="thick">
        <color rgb="FF000000"/>
      </left>
      <right style="thick">
        <color rgb="FF000000"/>
      </right>
      <top style="medium">
        <color rgb="FF000000"/>
      </top>
      <bottom style="medium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medium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vertical="bottom"/>
    </xf>
    <xf borderId="5" fillId="3" fontId="3" numFmtId="0" xfId="0" applyAlignment="1" applyBorder="1" applyFont="1">
      <alignment vertical="bottom"/>
    </xf>
    <xf borderId="6" fillId="2" fontId="1" numFmtId="0" xfId="0" applyAlignment="1" applyBorder="1" applyFont="1">
      <alignment horizontal="left" readingOrder="0"/>
    </xf>
    <xf borderId="2" fillId="2" fontId="1" numFmtId="0" xfId="0" applyAlignment="1" applyBorder="1" applyFont="1">
      <alignment horizontal="left" readingOrder="0"/>
    </xf>
    <xf borderId="1" fillId="2" fontId="4" numFmtId="0" xfId="0" applyAlignment="1" applyBorder="1" applyFont="1">
      <alignment readingOrder="0"/>
    </xf>
    <xf borderId="0" fillId="0" fontId="4" numFmtId="0" xfId="0" applyFont="1"/>
    <xf borderId="0" fillId="0" fontId="3" numFmtId="0" xfId="0" applyFont="1"/>
    <xf borderId="0" fillId="0" fontId="5" numFmtId="0" xfId="0" applyAlignment="1" applyFont="1">
      <alignment horizontal="right" vertical="center"/>
    </xf>
    <xf borderId="7" fillId="4" fontId="5" numFmtId="0" xfId="0" applyBorder="1" applyFill="1" applyFont="1"/>
    <xf borderId="8" fillId="4" fontId="3" numFmtId="0" xfId="0" applyBorder="1" applyFont="1"/>
    <xf borderId="9" fillId="4" fontId="3" numFmtId="0" xfId="0" applyBorder="1" applyFont="1"/>
    <xf borderId="0" fillId="0" fontId="5" numFmtId="0" xfId="0" applyFont="1"/>
    <xf quotePrefix="1" borderId="0" fillId="0" fontId="5" numFmtId="0" xfId="0" applyFont="1"/>
    <xf borderId="10" fillId="4" fontId="5" numFmtId="0" xfId="0" applyAlignment="1" applyBorder="1" applyFont="1">
      <alignment shrinkToFit="0" wrapText="1"/>
    </xf>
    <xf borderId="11" fillId="0" fontId="2" numFmtId="0" xfId="0" applyBorder="1" applyFont="1"/>
    <xf borderId="12" fillId="4" fontId="5" numFmtId="0" xfId="0" applyAlignment="1" applyBorder="1" applyFont="1">
      <alignment shrinkToFit="0" wrapText="1"/>
    </xf>
    <xf borderId="10" fillId="5" fontId="1" numFmtId="0" xfId="0" applyBorder="1" applyFill="1" applyFont="1"/>
    <xf borderId="11" fillId="5" fontId="1" numFmtId="0" xfId="0" applyBorder="1" applyFont="1"/>
    <xf borderId="13" fillId="5" fontId="1" numFmtId="0" xfId="0" applyAlignment="1" applyBorder="1" applyFont="1">
      <alignment horizontal="center"/>
    </xf>
    <xf borderId="10" fillId="6" fontId="6" numFmtId="0" xfId="0" applyBorder="1" applyFill="1" applyFont="1"/>
    <xf borderId="11" fillId="6" fontId="6" numFmtId="0" xfId="0" applyBorder="1" applyFont="1"/>
    <xf borderId="13" fillId="6" fontId="6" numFmtId="0" xfId="0" applyBorder="1" applyFont="1"/>
    <xf borderId="10" fillId="3" fontId="5" numFmtId="0" xfId="0" applyAlignment="1" applyBorder="1" applyFont="1">
      <alignment readingOrder="0"/>
    </xf>
    <xf borderId="11" fillId="3" fontId="5" numFmtId="0" xfId="0" applyBorder="1" applyFont="1"/>
    <xf quotePrefix="1" borderId="13" fillId="7" fontId="6" numFmtId="0" xfId="0" applyAlignment="1" applyBorder="1" applyFill="1" applyFont="1">
      <alignment horizontal="center" readingOrder="0"/>
    </xf>
    <xf borderId="14" fillId="3" fontId="5" numFmtId="0" xfId="0" applyBorder="1" applyFont="1"/>
    <xf borderId="15" fillId="3" fontId="5" numFmtId="0" xfId="0" applyBorder="1" applyFont="1"/>
    <xf borderId="16" fillId="6" fontId="6" numFmtId="0" xfId="0" applyBorder="1" applyFont="1"/>
    <xf borderId="17" fillId="6" fontId="6" numFmtId="0" xfId="0" applyBorder="1" applyFont="1"/>
    <xf borderId="18" fillId="6" fontId="6" numFmtId="0" xfId="0" applyBorder="1" applyFont="1"/>
    <xf borderId="16" fillId="8" fontId="7" numFmtId="0" xfId="0" applyAlignment="1" applyBorder="1" applyFill="1" applyFont="1">
      <alignment shrinkToFit="0" wrapText="1"/>
    </xf>
    <xf borderId="17" fillId="8" fontId="8" numFmtId="0" xfId="0" applyAlignment="1" applyBorder="1" applyFont="1">
      <alignment shrinkToFit="0" wrapText="1"/>
    </xf>
    <xf borderId="18" fillId="8" fontId="9" numFmtId="0" xfId="0" applyAlignment="1" applyBorder="1" applyFont="1">
      <alignment shrinkToFit="0" wrapText="1"/>
    </xf>
    <xf borderId="19" fillId="3" fontId="5" numFmtId="0" xfId="0" applyBorder="1" applyFont="1"/>
    <xf borderId="16" fillId="8" fontId="10" numFmtId="0" xfId="0" applyAlignment="1" applyBorder="1" applyFont="1">
      <alignment readingOrder="0" shrinkToFit="0" wrapText="1"/>
    </xf>
    <xf borderId="20" fillId="3" fontId="5" numFmtId="0" xfId="0" applyAlignment="1" applyBorder="1" applyFont="1">
      <alignment readingOrder="0"/>
    </xf>
    <xf borderId="1" fillId="9" fontId="4" numFmtId="0" xfId="0" applyAlignment="1" applyBorder="1" applyFill="1" applyFont="1">
      <alignment horizontal="center" readingOrder="0"/>
    </xf>
    <xf borderId="21" fillId="3" fontId="6" numFmtId="0" xfId="0" applyBorder="1" applyFont="1"/>
    <xf borderId="22" fillId="3" fontId="11" numFmtId="0" xfId="0" applyAlignment="1" applyBorder="1" applyFont="1">
      <alignment shrinkToFit="0" wrapText="1"/>
    </xf>
    <xf borderId="23" fillId="0" fontId="2" numFmtId="0" xfId="0" applyBorder="1" applyFont="1"/>
    <xf borderId="24" fillId="0" fontId="2" numFmtId="0" xfId="0" applyBorder="1" applyFont="1"/>
    <xf borderId="25" fillId="3" fontId="5" numFmtId="0" xfId="0" applyAlignment="1" applyBorder="1" applyFont="1">
      <alignment readingOrder="0" shrinkToFit="0" wrapText="1"/>
    </xf>
    <xf borderId="26" fillId="0" fontId="2" numFmtId="0" xfId="0" applyBorder="1" applyFont="1"/>
    <xf borderId="27" fillId="0" fontId="2" numFmtId="0" xfId="0" applyBorder="1" applyFont="1"/>
    <xf borderId="5" fillId="3" fontId="3" numFmtId="0" xfId="0" applyAlignment="1" applyBorder="1" applyFont="1">
      <alignment vertical="top"/>
    </xf>
    <xf borderId="16" fillId="0" fontId="2" numFmtId="0" xfId="0" applyBorder="1" applyFont="1"/>
    <xf borderId="17" fillId="0" fontId="2" numFmtId="0" xfId="0" applyBorder="1" applyFont="1"/>
    <xf borderId="18" fillId="0" fontId="2" numFmtId="0" xfId="0" applyBorder="1" applyFont="1"/>
    <xf borderId="10" fillId="9" fontId="5" numFmtId="0" xfId="0" applyAlignment="1" applyBorder="1" applyFont="1">
      <alignment shrinkToFit="0" wrapText="1"/>
    </xf>
    <xf borderId="13" fillId="0" fontId="2" numFmtId="0" xfId="0" applyBorder="1" applyFont="1"/>
    <xf borderId="10" fillId="2" fontId="5" numFmtId="0" xfId="0" applyAlignment="1" applyBorder="1" applyFont="1">
      <alignment shrinkToFit="0" wrapText="1"/>
    </xf>
    <xf borderId="5" fillId="3" fontId="3" numFmtId="0" xfId="0" applyBorder="1" applyFont="1"/>
    <xf borderId="10" fillId="9" fontId="12" numFmtId="0" xfId="0" applyAlignment="1" applyBorder="1" applyFont="1">
      <alignment shrinkToFit="0" wrapText="1"/>
    </xf>
    <xf borderId="0" fillId="0" fontId="13" numFmtId="0" xfId="0" applyAlignment="1" applyFont="1">
      <alignment readingOrder="0" shrinkToFit="0" wrapText="1"/>
    </xf>
    <xf borderId="0" fillId="3" fontId="14" numFmtId="0" xfId="0" applyAlignment="1" applyFont="1">
      <alignment horizontal="left" readingOrder="0"/>
    </xf>
    <xf borderId="0" fillId="0" fontId="15" numFmtId="0" xfId="0" applyAlignment="1" applyFont="1">
      <alignment readingOrder="0"/>
    </xf>
    <xf borderId="28" fillId="10" fontId="16" numFmtId="0" xfId="0" applyBorder="1" applyFill="1" applyFont="1"/>
    <xf borderId="29" fillId="10" fontId="16" numFmtId="0" xfId="0" applyAlignment="1" applyBorder="1" applyFont="1">
      <alignment readingOrder="0"/>
    </xf>
    <xf borderId="30" fillId="10" fontId="16" numFmtId="0" xfId="0" applyAlignment="1" applyBorder="1" applyFont="1">
      <alignment readingOrder="0"/>
    </xf>
    <xf borderId="31" fillId="0" fontId="16" numFmtId="0" xfId="0" applyAlignment="1" applyBorder="1" applyFont="1">
      <alignment readingOrder="0"/>
    </xf>
    <xf borderId="21" fillId="9" fontId="4" numFmtId="164" xfId="0" applyAlignment="1" applyBorder="1" applyFont="1" applyNumberFormat="1">
      <alignment horizontal="center" readingOrder="0"/>
    </xf>
    <xf borderId="32" fillId="2" fontId="1" numFmtId="164" xfId="0" applyAlignment="1" applyBorder="1" applyFont="1" applyNumberFormat="1">
      <alignment horizontal="center" readingOrder="0"/>
    </xf>
    <xf borderId="33" fillId="0" fontId="16" numFmtId="0" xfId="0" applyAlignment="1" applyBorder="1" applyFont="1">
      <alignment readingOrder="0"/>
    </xf>
    <xf borderId="34" fillId="9" fontId="4" numFmtId="164" xfId="0" applyAlignment="1" applyBorder="1" applyFont="1" applyNumberFormat="1">
      <alignment horizontal="center" readingOrder="0"/>
    </xf>
    <xf borderId="35" fillId="2" fontId="1" numFmtId="164" xfId="0" applyAlignment="1" applyBorder="1" applyFont="1" applyNumberFormat="1">
      <alignment horizontal="center" readingOrder="0"/>
    </xf>
    <xf borderId="0" fillId="0" fontId="16" numFmtId="0" xfId="0" applyAlignment="1" applyFont="1">
      <alignment readingOrder="0"/>
    </xf>
    <xf borderId="28" fillId="10" fontId="17" numFmtId="0" xfId="0" applyAlignment="1" applyBorder="1" applyFont="1">
      <alignment readingOrder="0" shrinkToFit="0" wrapText="1"/>
    </xf>
    <xf borderId="36" fillId="10" fontId="17" numFmtId="0" xfId="0" applyAlignment="1" applyBorder="1" applyFont="1">
      <alignment readingOrder="0" shrinkToFit="0" wrapText="1"/>
    </xf>
    <xf borderId="31" fillId="0" fontId="16" numFmtId="3" xfId="0" applyAlignment="1" applyBorder="1" applyFont="1" applyNumberFormat="1">
      <alignment horizontal="center" readingOrder="0"/>
    </xf>
    <xf borderId="10" fillId="9" fontId="4" numFmtId="165" xfId="0" applyAlignment="1" applyBorder="1" applyFont="1" applyNumberFormat="1">
      <alignment horizontal="center" readingOrder="0"/>
    </xf>
    <xf borderId="33" fillId="0" fontId="16" numFmtId="3" xfId="0" applyAlignment="1" applyBorder="1" applyFont="1" applyNumberFormat="1">
      <alignment horizontal="center" readingOrder="0"/>
    </xf>
    <xf borderId="37" fillId="9" fontId="4" numFmtId="165" xfId="0" applyAlignment="1" applyBorder="1" applyFont="1" applyNumberFormat="1">
      <alignment horizontal="center" readingOrder="0"/>
    </xf>
    <xf borderId="0" fillId="0" fontId="18" numFmtId="0" xfId="0" applyAlignment="1" applyFont="1">
      <alignment horizontal="left" readingOrder="0"/>
    </xf>
    <xf borderId="38" fillId="10" fontId="17" numFmtId="0" xfId="0" applyAlignment="1" applyBorder="1" applyFont="1">
      <alignment horizontal="center" readingOrder="0" shrinkToFit="0" wrapText="1"/>
    </xf>
    <xf borderId="39" fillId="0" fontId="2" numFmtId="0" xfId="0" applyBorder="1" applyFont="1"/>
    <xf borderId="40" fillId="0" fontId="2" numFmtId="0" xfId="0" applyBorder="1" applyFont="1"/>
    <xf borderId="41" fillId="10" fontId="17" numFmtId="0" xfId="0" applyAlignment="1" applyBorder="1" applyFont="1">
      <alignment horizontal="center" readingOrder="0" shrinkToFit="0" wrapText="1"/>
    </xf>
    <xf borderId="42" fillId="0" fontId="2" numFmtId="0" xfId="0" applyBorder="1" applyFont="1"/>
    <xf borderId="43" fillId="0" fontId="2" numFmtId="0" xfId="0" applyBorder="1" applyFont="1"/>
    <xf borderId="44" fillId="0" fontId="16" numFmtId="0" xfId="0" applyAlignment="1" applyBorder="1" applyFont="1">
      <alignment horizontal="center" readingOrder="0"/>
    </xf>
    <xf borderId="44" fillId="0" fontId="16" numFmtId="4" xfId="0" applyAlignment="1" applyBorder="1" applyFont="1" applyNumberFormat="1">
      <alignment horizontal="center" readingOrder="0"/>
    </xf>
    <xf borderId="44" fillId="0" fontId="16" numFmtId="0" xfId="0" applyAlignment="1" applyBorder="1" applyFont="1">
      <alignment readingOrder="0"/>
    </xf>
    <xf borderId="44" fillId="0" fontId="16" numFmtId="3" xfId="0" applyAlignment="1" applyBorder="1" applyFont="1" applyNumberFormat="1">
      <alignment horizontal="center" readingOrder="0"/>
    </xf>
    <xf borderId="45" fillId="2" fontId="1" numFmtId="164" xfId="0" applyAlignment="1" applyBorder="1" applyFont="1" applyNumberFormat="1">
      <alignment horizontal="center" readingOrder="0"/>
    </xf>
    <xf borderId="46" fillId="2" fontId="1" numFmtId="164" xfId="0" applyAlignment="1" applyBorder="1" applyFont="1" applyNumberFormat="1">
      <alignment horizontal="center" readingOrder="0"/>
    </xf>
    <xf borderId="47" fillId="0" fontId="16" numFmtId="0" xfId="0" applyAlignment="1" applyBorder="1" applyFont="1">
      <alignment horizontal="center" readingOrder="0"/>
    </xf>
    <xf borderId="47" fillId="0" fontId="16" numFmtId="3" xfId="0" applyAlignment="1" applyBorder="1" applyFont="1" applyNumberFormat="1">
      <alignment horizontal="center" readingOrder="0"/>
    </xf>
    <xf borderId="48" fillId="2" fontId="1" numFmtId="164" xfId="0" applyAlignment="1" applyBorder="1" applyFont="1" applyNumberFormat="1">
      <alignment horizontal="center" readingOrder="0"/>
    </xf>
    <xf borderId="49" fillId="2" fontId="1" numFmtId="164" xfId="0" applyAlignment="1" applyBorder="1" applyFont="1" applyNumberFormat="1">
      <alignment horizontal="center" readingOrder="0"/>
    </xf>
    <xf borderId="50" fillId="0" fontId="16" numFmtId="0" xfId="0" applyAlignment="1" applyBorder="1" applyFont="1">
      <alignment readingOrder="0"/>
    </xf>
    <xf borderId="51" fillId="2" fontId="1" numFmtId="164" xfId="0" applyAlignment="1" applyBorder="1" applyFont="1" applyNumberFormat="1">
      <alignment horizontal="center" readingOrder="0"/>
    </xf>
    <xf borderId="50" fillId="2" fontId="1" numFmtId="164" xfId="0" applyAlignment="1" applyBorder="1" applyFont="1" applyNumberFormat="1">
      <alignment horizontal="center" readingOrder="0"/>
    </xf>
    <xf borderId="0" fillId="0" fontId="17" numFmtId="0" xfId="0" applyAlignment="1" applyFont="1">
      <alignment shrinkToFit="0" wrapText="1"/>
    </xf>
    <xf borderId="29" fillId="10" fontId="17" numFmtId="0" xfId="0" applyAlignment="1" applyBorder="1" applyFont="1">
      <alignment readingOrder="0" shrinkToFit="0" wrapText="1"/>
    </xf>
    <xf borderId="30" fillId="10" fontId="17" numFmtId="0" xfId="0" applyAlignment="1" applyBorder="1" applyFont="1">
      <alignment readingOrder="0" shrinkToFit="0" wrapText="1"/>
    </xf>
    <xf borderId="0" fillId="0" fontId="19" numFmtId="0" xfId="0" applyAlignment="1" applyFont="1">
      <alignment horizontal="right"/>
    </xf>
    <xf borderId="31" fillId="9" fontId="4" numFmtId="164" xfId="0" applyAlignment="1" applyBorder="1" applyFont="1" applyNumberFormat="1">
      <alignment horizontal="center" readingOrder="0"/>
    </xf>
    <xf borderId="52" fillId="9" fontId="4" numFmtId="164" xfId="0" applyAlignment="1" applyBorder="1" applyFont="1" applyNumberFormat="1">
      <alignment horizontal="center" readingOrder="0"/>
    </xf>
    <xf borderId="53" fillId="0" fontId="16" numFmtId="3" xfId="0" applyAlignment="1" applyBorder="1" applyFont="1" applyNumberFormat="1">
      <alignment horizontal="center" readingOrder="0"/>
    </xf>
    <xf borderId="54" fillId="2" fontId="1" numFmtId="164" xfId="0" applyAlignment="1" applyBorder="1" applyFont="1" applyNumberFormat="1">
      <alignment horizontal="center" readingOrder="0"/>
    </xf>
    <xf borderId="0" fillId="0" fontId="20" numFmtId="0" xfId="0" applyAlignment="1" applyFont="1">
      <alignment readingOrder="0" shrinkToFit="0" wrapText="1"/>
    </xf>
    <xf borderId="55" fillId="0" fontId="16" numFmtId="3" xfId="0" applyAlignment="1" applyBorder="1" applyFont="1" applyNumberFormat="1">
      <alignment horizontal="center" readingOrder="0" shrinkToFit="0" wrapText="1"/>
    </xf>
    <xf borderId="6" fillId="2" fontId="1" numFmtId="164" xfId="0" applyAlignment="1" applyBorder="1" applyFont="1" applyNumberFormat="1">
      <alignment horizontal="center" readingOrder="0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6.88"/>
  </cols>
  <sheetData>
    <row r="3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</row>
    <row r="5">
      <c r="A5" s="6" t="s">
        <v>1</v>
      </c>
      <c r="B5" s="7" t="str">
        <f>Declaration!B5</f>
        <v/>
      </c>
      <c r="C5" s="2"/>
      <c r="D5" s="2"/>
      <c r="E5" s="2"/>
      <c r="F5" s="2"/>
      <c r="G5" s="2"/>
      <c r="H5" s="2"/>
      <c r="I5" s="2"/>
      <c r="J5" s="2"/>
      <c r="K5" s="2"/>
      <c r="L5" s="3"/>
    </row>
    <row r="7">
      <c r="A7" s="8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5"/>
      <c r="N7" s="5"/>
      <c r="O7" s="5"/>
      <c r="P7" s="5"/>
      <c r="Q7" s="5"/>
      <c r="R7" s="5"/>
      <c r="S7" s="5"/>
      <c r="T7" s="5"/>
    </row>
    <row r="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>
      <c r="A10" s="9" t="s">
        <v>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>
      <c r="A11" s="11" t="s">
        <v>4</v>
      </c>
      <c r="B11" s="12" t="s">
        <v>5</v>
      </c>
      <c r="C11" s="13"/>
      <c r="D11" s="13"/>
      <c r="E11" s="13"/>
      <c r="F11" s="13"/>
      <c r="G11" s="13"/>
      <c r="H11" s="13"/>
      <c r="I11" s="13"/>
      <c r="J11" s="13"/>
      <c r="K11" s="13"/>
      <c r="L11" s="14"/>
      <c r="M11" s="10"/>
      <c r="N11" s="10"/>
      <c r="O11" s="10"/>
      <c r="P11" s="10"/>
      <c r="Q11" s="10"/>
      <c r="R11" s="10"/>
      <c r="S11" s="10"/>
      <c r="T11" s="10"/>
    </row>
    <row r="12">
      <c r="A12" s="11" t="s">
        <v>4</v>
      </c>
      <c r="B12" s="12" t="s">
        <v>6</v>
      </c>
      <c r="C12" s="13"/>
      <c r="D12" s="13"/>
      <c r="E12" s="13"/>
      <c r="F12" s="13"/>
      <c r="G12" s="13"/>
      <c r="H12" s="13"/>
      <c r="I12" s="13"/>
      <c r="J12" s="13"/>
      <c r="K12" s="13"/>
      <c r="L12" s="14"/>
      <c r="M12" s="10"/>
      <c r="N12" s="10"/>
      <c r="O12" s="10"/>
      <c r="P12" s="10"/>
      <c r="Q12" s="10"/>
      <c r="R12" s="10"/>
      <c r="S12" s="10"/>
      <c r="T12" s="10"/>
    </row>
    <row r="13">
      <c r="A13" s="1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>
      <c r="A14" s="11" t="s">
        <v>4</v>
      </c>
      <c r="B14" s="15" t="s">
        <v>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>
      <c r="A15" s="10"/>
      <c r="B15" s="11" t="s">
        <v>4</v>
      </c>
      <c r="C15" s="16" t="s">
        <v>8</v>
      </c>
      <c r="D15" s="17" t="s">
        <v>9</v>
      </c>
      <c r="E15" s="18"/>
      <c r="F15" s="18"/>
      <c r="G15" s="18"/>
      <c r="H15" s="18"/>
      <c r="I15" s="18"/>
      <c r="J15" s="18"/>
      <c r="K15" s="18"/>
      <c r="L15" s="18"/>
      <c r="M15" s="10"/>
      <c r="N15" s="10"/>
    </row>
    <row r="16">
      <c r="A16" s="10"/>
      <c r="B16" s="11" t="s">
        <v>4</v>
      </c>
      <c r="C16" s="16" t="s">
        <v>10</v>
      </c>
      <c r="D16" s="17" t="s">
        <v>11</v>
      </c>
      <c r="E16" s="18"/>
      <c r="F16" s="18"/>
      <c r="G16" s="18"/>
      <c r="H16" s="18"/>
      <c r="I16" s="18"/>
      <c r="J16" s="18"/>
      <c r="K16" s="18"/>
      <c r="L16" s="18"/>
      <c r="M16" s="10"/>
      <c r="N16" s="10"/>
    </row>
    <row r="17">
      <c r="A17" s="10"/>
      <c r="B17" s="11" t="s">
        <v>4</v>
      </c>
      <c r="C17" s="16" t="s">
        <v>12</v>
      </c>
      <c r="D17" s="17" t="s">
        <v>13</v>
      </c>
      <c r="E17" s="18"/>
      <c r="F17" s="18"/>
      <c r="G17" s="18"/>
      <c r="H17" s="18"/>
      <c r="I17" s="18"/>
      <c r="J17" s="18"/>
      <c r="K17" s="18"/>
      <c r="L17" s="18"/>
      <c r="M17" s="10"/>
      <c r="N17" s="10"/>
    </row>
    <row r="18">
      <c r="A18" s="10"/>
      <c r="B18" s="10"/>
      <c r="C18" s="11" t="s">
        <v>4</v>
      </c>
      <c r="D18" s="19" t="s">
        <v>14</v>
      </c>
      <c r="E18" s="18"/>
      <c r="F18" s="18"/>
      <c r="G18" s="18"/>
      <c r="H18" s="18"/>
      <c r="I18" s="18"/>
      <c r="J18" s="18"/>
      <c r="K18" s="18"/>
      <c r="L18" s="18"/>
      <c r="M18" s="10"/>
    </row>
    <row r="19">
      <c r="A19" s="10"/>
      <c r="B19" s="10"/>
      <c r="C19" s="11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>
      <c r="A20" s="9" t="s">
        <v>15</v>
      </c>
      <c r="B20" s="10"/>
      <c r="C20" s="11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>
      <c r="A22" s="20" t="s">
        <v>16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2" t="s">
        <v>17</v>
      </c>
    </row>
    <row r="23">
      <c r="A23" s="23" t="s">
        <v>18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5"/>
    </row>
    <row r="24">
      <c r="A24" s="26" t="s">
        <v>19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8" t="s">
        <v>10</v>
      </c>
    </row>
    <row r="25">
      <c r="A25" s="29" t="s">
        <v>20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28" t="s">
        <v>10</v>
      </c>
    </row>
    <row r="26">
      <c r="A26" s="29" t="s">
        <v>21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28" t="s">
        <v>10</v>
      </c>
    </row>
    <row r="27">
      <c r="A27" s="31" t="s">
        <v>22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</row>
    <row r="28">
      <c r="A28" s="34" t="s">
        <v>23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6"/>
    </row>
    <row r="29">
      <c r="A29" s="26" t="s">
        <v>24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28" t="s">
        <v>10</v>
      </c>
    </row>
    <row r="30">
      <c r="A30" s="38" t="s">
        <v>25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6"/>
    </row>
    <row r="31">
      <c r="A31" s="39" t="s">
        <v>26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 t="s">
        <v>10</v>
      </c>
    </row>
    <row r="32">
      <c r="A32" s="39" t="s">
        <v>27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8" t="s">
        <v>10</v>
      </c>
    </row>
  </sheetData>
  <mergeCells count="7">
    <mergeCell ref="A3:L3"/>
    <mergeCell ref="B5:L5"/>
    <mergeCell ref="A7:L7"/>
    <mergeCell ref="D15:L15"/>
    <mergeCell ref="D16:L16"/>
    <mergeCell ref="D17:L17"/>
    <mergeCell ref="D18:L18"/>
  </mergeCells>
  <dataValidations>
    <dataValidation type="list" allowBlank="1" showErrorMessage="1" sqref="L24:L26 L29 L31:L32">
      <formula1>Instructions!$C$15:$C$17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4.88"/>
  </cols>
  <sheetData>
    <row r="3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>
      <c r="A5" s="6" t="s">
        <v>1</v>
      </c>
      <c r="B5" s="40"/>
      <c r="C5" s="2"/>
      <c r="D5" s="2"/>
      <c r="E5" s="2"/>
      <c r="F5" s="2"/>
      <c r="G5" s="2"/>
      <c r="H5" s="2"/>
      <c r="I5" s="2"/>
      <c r="J5" s="2"/>
      <c r="K5" s="2"/>
      <c r="L5" s="3"/>
    </row>
    <row r="7">
      <c r="A7" s="8" t="s">
        <v>28</v>
      </c>
      <c r="B7" s="2"/>
      <c r="C7" s="2"/>
      <c r="D7" s="2"/>
      <c r="E7" s="2"/>
      <c r="F7" s="2"/>
      <c r="G7" s="2"/>
      <c r="H7" s="2"/>
      <c r="I7" s="2"/>
      <c r="J7" s="2"/>
      <c r="K7" s="2"/>
      <c r="L7" s="3"/>
    </row>
    <row r="11">
      <c r="A11" s="41" t="s">
        <v>18</v>
      </c>
      <c r="B11" s="5"/>
      <c r="C11" s="5"/>
      <c r="D11" s="5"/>
      <c r="E11" s="5"/>
      <c r="F11" s="5"/>
      <c r="G11" s="5"/>
    </row>
    <row r="12">
      <c r="A12" s="42" t="s">
        <v>29</v>
      </c>
      <c r="B12" s="43"/>
      <c r="C12" s="43"/>
      <c r="D12" s="43"/>
      <c r="E12" s="43"/>
      <c r="F12" s="43"/>
      <c r="G12" s="43"/>
      <c r="H12" s="43"/>
      <c r="I12" s="44"/>
    </row>
    <row r="13">
      <c r="A13" s="5"/>
      <c r="B13" s="5"/>
      <c r="C13" s="5"/>
      <c r="D13" s="5"/>
      <c r="E13" s="5"/>
      <c r="F13" s="5"/>
      <c r="G13" s="5"/>
      <c r="H13" s="5"/>
      <c r="I13" s="5"/>
    </row>
    <row r="14">
      <c r="A14" s="45" t="s">
        <v>30</v>
      </c>
      <c r="B14" s="46"/>
      <c r="C14" s="46"/>
      <c r="D14" s="46"/>
      <c r="E14" s="46"/>
      <c r="F14" s="47"/>
      <c r="G14" s="48"/>
      <c r="H14" s="5"/>
      <c r="I14" s="5"/>
    </row>
    <row r="15">
      <c r="A15" s="49"/>
      <c r="B15" s="50"/>
      <c r="C15" s="50"/>
      <c r="D15" s="50"/>
      <c r="E15" s="50"/>
      <c r="F15" s="51"/>
      <c r="G15" s="48"/>
      <c r="H15" s="5"/>
      <c r="I15" s="5"/>
    </row>
    <row r="16">
      <c r="A16" s="52"/>
      <c r="B16" s="18"/>
      <c r="C16" s="53"/>
      <c r="D16" s="54" t="s">
        <v>31</v>
      </c>
      <c r="E16" s="18"/>
      <c r="F16" s="53"/>
      <c r="G16" s="55"/>
      <c r="H16" s="5"/>
      <c r="I16" s="5"/>
    </row>
    <row r="17">
      <c r="A17" s="52"/>
      <c r="B17" s="18"/>
      <c r="C17" s="53"/>
      <c r="D17" s="54" t="s">
        <v>32</v>
      </c>
      <c r="E17" s="18"/>
      <c r="F17" s="53"/>
      <c r="G17" s="55"/>
      <c r="H17" s="5"/>
      <c r="I17" s="5"/>
    </row>
    <row r="18">
      <c r="A18" s="52"/>
      <c r="B18" s="18"/>
      <c r="C18" s="53"/>
      <c r="D18" s="54" t="s">
        <v>33</v>
      </c>
      <c r="E18" s="18"/>
      <c r="F18" s="53"/>
      <c r="G18" s="55"/>
      <c r="H18" s="5"/>
      <c r="I18" s="5"/>
    </row>
    <row r="19">
      <c r="A19" s="52"/>
      <c r="B19" s="18"/>
      <c r="C19" s="53"/>
      <c r="D19" s="54" t="s">
        <v>34</v>
      </c>
      <c r="E19" s="18"/>
      <c r="F19" s="53"/>
      <c r="G19" s="55"/>
      <c r="H19" s="5"/>
      <c r="I19" s="5"/>
    </row>
    <row r="20">
      <c r="A20" s="56"/>
      <c r="B20" s="18"/>
      <c r="C20" s="53"/>
      <c r="D20" s="54" t="s">
        <v>35</v>
      </c>
      <c r="E20" s="18"/>
      <c r="F20" s="53"/>
      <c r="G20" s="55"/>
      <c r="H20" s="5"/>
      <c r="I20" s="5"/>
    </row>
    <row r="21">
      <c r="A21" s="52"/>
      <c r="B21" s="18"/>
      <c r="C21" s="53"/>
      <c r="D21" s="54" t="s">
        <v>36</v>
      </c>
      <c r="E21" s="18"/>
      <c r="F21" s="53"/>
      <c r="G21" s="55"/>
      <c r="H21" s="5"/>
      <c r="I21" s="5"/>
    </row>
  </sheetData>
  <mergeCells count="17">
    <mergeCell ref="A3:L3"/>
    <mergeCell ref="B5:L5"/>
    <mergeCell ref="A7:L7"/>
    <mergeCell ref="A12:I12"/>
    <mergeCell ref="A14:F15"/>
    <mergeCell ref="A16:C16"/>
    <mergeCell ref="D16:F16"/>
    <mergeCell ref="A20:C20"/>
    <mergeCell ref="A21:C21"/>
    <mergeCell ref="A17:C17"/>
    <mergeCell ref="D17:F17"/>
    <mergeCell ref="A18:C18"/>
    <mergeCell ref="D18:F18"/>
    <mergeCell ref="A19:C19"/>
    <mergeCell ref="D19:F19"/>
    <mergeCell ref="D20:F20"/>
    <mergeCell ref="D21:F2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3.38"/>
    <col customWidth="1" min="2" max="2" width="20.25"/>
    <col customWidth="1" min="3" max="3" width="27.5"/>
    <col customWidth="1" min="4" max="4" width="27.38"/>
    <col customWidth="1" min="5" max="5" width="22.0"/>
    <col customWidth="1" min="6" max="6" width="19.38"/>
  </cols>
  <sheetData>
    <row r="3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</row>
    <row r="5">
      <c r="A5" s="6" t="s">
        <v>1</v>
      </c>
      <c r="B5" s="7" t="str">
        <f>Declaration!B5</f>
        <v/>
      </c>
      <c r="C5" s="2"/>
      <c r="D5" s="2"/>
      <c r="E5" s="2"/>
      <c r="F5" s="2"/>
      <c r="G5" s="2"/>
      <c r="H5" s="2"/>
      <c r="I5" s="2"/>
      <c r="J5" s="2"/>
      <c r="K5" s="2"/>
      <c r="L5" s="3"/>
    </row>
    <row r="7">
      <c r="A7" s="8" t="s">
        <v>37</v>
      </c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5"/>
      <c r="N7" s="5"/>
      <c r="O7" s="5"/>
      <c r="P7" s="5"/>
      <c r="Q7" s="5"/>
      <c r="R7" s="5"/>
      <c r="S7" s="5"/>
      <c r="T7" s="5"/>
    </row>
    <row r="8" ht="15.75" customHeight="1"/>
    <row r="9" ht="15.75" customHeight="1"/>
    <row r="10">
      <c r="A10" s="57" t="s">
        <v>38</v>
      </c>
    </row>
    <row r="11" ht="15.75" customHeight="1">
      <c r="A11" s="58"/>
    </row>
    <row r="12" ht="15.75" customHeight="1">
      <c r="A12" s="59" t="s">
        <v>39</v>
      </c>
    </row>
    <row r="13" ht="15.75" customHeight="1"/>
    <row r="14" ht="15.75" customHeight="1">
      <c r="B14" s="60"/>
      <c r="C14" s="61" t="s">
        <v>40</v>
      </c>
      <c r="D14" s="62" t="s">
        <v>41</v>
      </c>
    </row>
    <row r="15" ht="15.75" customHeight="1">
      <c r="B15" s="63" t="s">
        <v>42</v>
      </c>
      <c r="C15" s="64"/>
      <c r="D15" s="65">
        <f t="shared" ref="D15:D17" si="1">C15*12</f>
        <v>0</v>
      </c>
    </row>
    <row r="16" ht="15.75" customHeight="1">
      <c r="B16" s="63" t="s">
        <v>43</v>
      </c>
      <c r="C16" s="64"/>
      <c r="D16" s="65">
        <f t="shared" si="1"/>
        <v>0</v>
      </c>
    </row>
    <row r="17" ht="15.75" customHeight="1">
      <c r="B17" s="66" t="s">
        <v>44</v>
      </c>
      <c r="C17" s="67"/>
      <c r="D17" s="68">
        <f t="shared" si="1"/>
        <v>0</v>
      </c>
    </row>
    <row r="18" ht="15.75" customHeight="1"/>
    <row r="19" ht="15.75" customHeight="1">
      <c r="A19" s="59" t="s">
        <v>45</v>
      </c>
    </row>
    <row r="20" ht="15.75" customHeight="1"/>
    <row r="21">
      <c r="A21" s="69" t="s">
        <v>46</v>
      </c>
    </row>
    <row r="24">
      <c r="B24" s="70" t="s">
        <v>47</v>
      </c>
      <c r="C24" s="71" t="s">
        <v>48</v>
      </c>
    </row>
    <row r="25">
      <c r="B25" s="72" t="s">
        <v>49</v>
      </c>
      <c r="C25" s="73"/>
    </row>
    <row r="26">
      <c r="B26" s="72" t="s">
        <v>50</v>
      </c>
      <c r="C26" s="73"/>
    </row>
    <row r="27">
      <c r="B27" s="72" t="s">
        <v>51</v>
      </c>
      <c r="C27" s="73"/>
    </row>
    <row r="28">
      <c r="B28" s="72" t="s">
        <v>52</v>
      </c>
      <c r="C28" s="73"/>
    </row>
    <row r="29">
      <c r="B29" s="74" t="s">
        <v>53</v>
      </c>
      <c r="C29" s="75"/>
    </row>
    <row r="32">
      <c r="A32" s="59" t="s">
        <v>54</v>
      </c>
    </row>
    <row r="33" ht="15.75" customHeight="1"/>
    <row r="34" ht="15.75" customHeight="1">
      <c r="A34" s="76"/>
      <c r="B34" s="76"/>
    </row>
    <row r="35" ht="15.75" customHeight="1">
      <c r="A35" s="77" t="s">
        <v>55</v>
      </c>
      <c r="B35" s="78"/>
      <c r="C35" s="78"/>
      <c r="D35" s="79"/>
      <c r="E35" s="80" t="s">
        <v>56</v>
      </c>
      <c r="F35" s="81"/>
      <c r="G35" s="82"/>
    </row>
    <row r="36" ht="15.75" customHeight="1">
      <c r="A36" s="83" t="s">
        <v>57</v>
      </c>
      <c r="B36" s="84" t="s">
        <v>42</v>
      </c>
      <c r="C36" s="85" t="s">
        <v>43</v>
      </c>
      <c r="D36" s="85" t="s">
        <v>44</v>
      </c>
      <c r="E36" s="84" t="s">
        <v>42</v>
      </c>
      <c r="F36" s="85" t="s">
        <v>43</v>
      </c>
      <c r="G36" s="85" t="s">
        <v>44</v>
      </c>
    </row>
    <row r="37" ht="15.75" customHeight="1">
      <c r="A37" s="83">
        <v>1.0</v>
      </c>
      <c r="B37" s="86">
        <v>500000.0</v>
      </c>
      <c r="C37" s="86">
        <v>6500000.0</v>
      </c>
      <c r="D37" s="86">
        <v>1.25E7</v>
      </c>
      <c r="E37" s="87">
        <f t="shared" ref="E37:E46" si="2">B37*$C$26</f>
        <v>0</v>
      </c>
      <c r="F37" s="88">
        <f t="shared" ref="F37:F44" si="3">C37*$C$27</f>
        <v>0</v>
      </c>
      <c r="G37" s="88">
        <f t="shared" ref="G37:G44" si="4">D37*$C$28</f>
        <v>0</v>
      </c>
    </row>
    <row r="38" ht="15.75" customHeight="1">
      <c r="A38" s="83">
        <v>2.0</v>
      </c>
      <c r="B38" s="86">
        <v>1000000.0</v>
      </c>
      <c r="C38" s="86">
        <v>7000000.0</v>
      </c>
      <c r="D38" s="86">
        <v>1.3E7</v>
      </c>
      <c r="E38" s="87">
        <f t="shared" si="2"/>
        <v>0</v>
      </c>
      <c r="F38" s="88">
        <f t="shared" si="3"/>
        <v>0</v>
      </c>
      <c r="G38" s="88">
        <f t="shared" si="4"/>
        <v>0</v>
      </c>
    </row>
    <row r="39" ht="15.75" customHeight="1">
      <c r="A39" s="83">
        <v>3.0</v>
      </c>
      <c r="B39" s="86">
        <v>1500000.0</v>
      </c>
      <c r="C39" s="86">
        <v>7500000.0</v>
      </c>
      <c r="D39" s="86">
        <v>1.35E7</v>
      </c>
      <c r="E39" s="87">
        <f t="shared" si="2"/>
        <v>0</v>
      </c>
      <c r="F39" s="88">
        <f t="shared" si="3"/>
        <v>0</v>
      </c>
      <c r="G39" s="88">
        <f t="shared" si="4"/>
        <v>0</v>
      </c>
    </row>
    <row r="40" ht="15.75" customHeight="1">
      <c r="A40" s="83">
        <v>4.0</v>
      </c>
      <c r="B40" s="86">
        <v>2000000.0</v>
      </c>
      <c r="C40" s="86">
        <v>8000000.0</v>
      </c>
      <c r="D40" s="86">
        <v>1.4E7</v>
      </c>
      <c r="E40" s="87">
        <f t="shared" si="2"/>
        <v>0</v>
      </c>
      <c r="F40" s="88">
        <f t="shared" si="3"/>
        <v>0</v>
      </c>
      <c r="G40" s="88">
        <f t="shared" si="4"/>
        <v>0</v>
      </c>
    </row>
    <row r="41" ht="15.75" customHeight="1">
      <c r="A41" s="83">
        <v>5.0</v>
      </c>
      <c r="B41" s="86">
        <v>2500000.0</v>
      </c>
      <c r="C41" s="86">
        <v>8500000.0</v>
      </c>
      <c r="D41" s="86">
        <v>1.45E7</v>
      </c>
      <c r="E41" s="87">
        <f t="shared" si="2"/>
        <v>0</v>
      </c>
      <c r="F41" s="88">
        <f t="shared" si="3"/>
        <v>0</v>
      </c>
      <c r="G41" s="88">
        <f t="shared" si="4"/>
        <v>0</v>
      </c>
    </row>
    <row r="42" ht="15.75" customHeight="1">
      <c r="A42" s="83">
        <v>6.0</v>
      </c>
      <c r="B42" s="86">
        <v>3000000.0</v>
      </c>
      <c r="C42" s="86">
        <v>9000000.0</v>
      </c>
      <c r="D42" s="86">
        <v>1.5E7</v>
      </c>
      <c r="E42" s="87">
        <f t="shared" si="2"/>
        <v>0</v>
      </c>
      <c r="F42" s="88">
        <f t="shared" si="3"/>
        <v>0</v>
      </c>
      <c r="G42" s="88">
        <f t="shared" si="4"/>
        <v>0</v>
      </c>
    </row>
    <row r="43" ht="15.75" customHeight="1">
      <c r="A43" s="83">
        <v>7.0</v>
      </c>
      <c r="B43" s="86">
        <v>3500000.0</v>
      </c>
      <c r="C43" s="86">
        <v>9500000.0</v>
      </c>
      <c r="D43" s="86">
        <v>1.55E7</v>
      </c>
      <c r="E43" s="87">
        <f t="shared" si="2"/>
        <v>0</v>
      </c>
      <c r="F43" s="88">
        <f t="shared" si="3"/>
        <v>0</v>
      </c>
      <c r="G43" s="88">
        <f t="shared" si="4"/>
        <v>0</v>
      </c>
    </row>
    <row r="44" ht="15.75" customHeight="1">
      <c r="A44" s="83">
        <v>8.0</v>
      </c>
      <c r="B44" s="86">
        <v>4000000.0</v>
      </c>
      <c r="C44" s="86">
        <v>1.0E7</v>
      </c>
      <c r="D44" s="86">
        <v>1.6E7</v>
      </c>
      <c r="E44" s="87">
        <f t="shared" si="2"/>
        <v>0</v>
      </c>
      <c r="F44" s="88">
        <f t="shared" si="3"/>
        <v>0</v>
      </c>
      <c r="G44" s="88">
        <f t="shared" si="4"/>
        <v>0</v>
      </c>
    </row>
    <row r="45" ht="15.75" customHeight="1">
      <c r="A45" s="83">
        <v>9.0</v>
      </c>
      <c r="B45" s="86">
        <v>4500000.0</v>
      </c>
      <c r="C45" s="86">
        <v>1.05E7</v>
      </c>
      <c r="D45" s="86">
        <v>1.65E7</v>
      </c>
      <c r="E45" s="87">
        <f t="shared" si="2"/>
        <v>0</v>
      </c>
      <c r="F45" s="88">
        <f t="shared" ref="F45:G45" si="5">C45*$C$28</f>
        <v>0</v>
      </c>
      <c r="G45" s="88">
        <f t="shared" si="5"/>
        <v>0</v>
      </c>
    </row>
    <row r="46" ht="15.75" customHeight="1">
      <c r="A46" s="83">
        <v>10.0</v>
      </c>
      <c r="B46" s="86">
        <v>5000000.0</v>
      </c>
      <c r="C46" s="86">
        <v>1.1E7</v>
      </c>
      <c r="D46" s="86">
        <v>1.7E7</v>
      </c>
      <c r="E46" s="87">
        <f t="shared" si="2"/>
        <v>0</v>
      </c>
      <c r="F46" s="88">
        <f t="shared" ref="F46:G46" si="6">C46*$C$28</f>
        <v>0</v>
      </c>
      <c r="G46" s="88">
        <f t="shared" si="6"/>
        <v>0</v>
      </c>
    </row>
    <row r="47" ht="15.75" customHeight="1">
      <c r="A47" s="83">
        <v>11.0</v>
      </c>
      <c r="B47" s="86">
        <v>5500000.0</v>
      </c>
      <c r="C47" s="86">
        <v>1.15E7</v>
      </c>
      <c r="D47" s="86">
        <v>1.75E7</v>
      </c>
      <c r="E47" s="87">
        <f t="shared" ref="E47:E48" si="8">B47*$C$27</f>
        <v>0</v>
      </c>
      <c r="F47" s="88">
        <f t="shared" ref="F47:G47" si="7">C47*$C$28</f>
        <v>0</v>
      </c>
      <c r="G47" s="88">
        <f t="shared" si="7"/>
        <v>0</v>
      </c>
    </row>
    <row r="48" ht="15.75" customHeight="1">
      <c r="A48" s="89">
        <v>12.0</v>
      </c>
      <c r="B48" s="90">
        <v>6000000.0</v>
      </c>
      <c r="C48" s="90">
        <v>1.2E7</v>
      </c>
      <c r="D48" s="90">
        <v>1.8E7</v>
      </c>
      <c r="E48" s="91">
        <f t="shared" si="8"/>
        <v>0</v>
      </c>
      <c r="F48" s="92">
        <f t="shared" ref="F48:G48" si="9">C48*$C$28</f>
        <v>0</v>
      </c>
      <c r="G48" s="92">
        <f t="shared" si="9"/>
        <v>0</v>
      </c>
    </row>
    <row r="49" ht="15.75" customHeight="1">
      <c r="D49" s="93" t="s">
        <v>41</v>
      </c>
      <c r="E49" s="94">
        <f t="shared" ref="E49:G49" si="10">SUM(E37:E48)</f>
        <v>0</v>
      </c>
      <c r="F49" s="95">
        <f t="shared" si="10"/>
        <v>0</v>
      </c>
      <c r="G49" s="95">
        <f t="shared" si="10"/>
        <v>0</v>
      </c>
    </row>
    <row r="50" ht="15.75" customHeight="1">
      <c r="D50" s="93" t="s">
        <v>58</v>
      </c>
      <c r="E50" s="91">
        <f>E49+F49+G49</f>
        <v>0</v>
      </c>
    </row>
    <row r="51" ht="15.75" customHeight="1">
      <c r="A51" s="76"/>
      <c r="B51" s="76"/>
    </row>
    <row r="52" ht="15.75" customHeight="1">
      <c r="A52" s="76" t="s">
        <v>59</v>
      </c>
    </row>
    <row r="53" ht="15.75" customHeight="1">
      <c r="A53" s="76"/>
      <c r="B53" s="76"/>
    </row>
    <row r="54" ht="15.75" customHeight="1">
      <c r="A54" s="96"/>
      <c r="B54" s="70" t="s">
        <v>60</v>
      </c>
      <c r="C54" s="97" t="s">
        <v>61</v>
      </c>
      <c r="D54" s="98" t="s">
        <v>41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</row>
    <row r="55" ht="15.75" customHeight="1">
      <c r="A55" s="99"/>
      <c r="B55" s="100"/>
      <c r="C55" s="64"/>
      <c r="D55" s="101"/>
    </row>
    <row r="56" ht="15.75" customHeight="1">
      <c r="A56" s="99"/>
      <c r="B56" s="100"/>
      <c r="C56" s="64"/>
      <c r="D56" s="101"/>
    </row>
    <row r="57" ht="15.75" customHeight="1">
      <c r="A57" s="99"/>
      <c r="B57" s="100"/>
      <c r="C57" s="64"/>
      <c r="D57" s="101"/>
    </row>
    <row r="58" ht="15.75" customHeight="1">
      <c r="A58" s="99"/>
      <c r="B58" s="100"/>
      <c r="C58" s="64"/>
      <c r="D58" s="101"/>
    </row>
    <row r="59" ht="15.75" customHeight="1">
      <c r="A59" s="99"/>
      <c r="B59" s="100"/>
      <c r="C59" s="64"/>
      <c r="D59" s="101"/>
    </row>
    <row r="60" ht="15.75" customHeight="1">
      <c r="A60" s="99"/>
      <c r="B60" s="100"/>
      <c r="C60" s="64"/>
      <c r="D60" s="101"/>
    </row>
    <row r="61" ht="15.75" customHeight="1">
      <c r="B61" s="100"/>
      <c r="C61" s="64"/>
      <c r="D61" s="101"/>
    </row>
    <row r="62" ht="15.75" customHeight="1">
      <c r="B62" s="100"/>
      <c r="C62" s="64"/>
      <c r="D62" s="101"/>
    </row>
    <row r="63" ht="15.75" customHeight="1">
      <c r="B63" s="100"/>
      <c r="C63" s="64"/>
      <c r="D63" s="101"/>
    </row>
    <row r="64" ht="15.75" customHeight="1">
      <c r="B64" s="100"/>
      <c r="C64" s="64"/>
      <c r="D64" s="101"/>
    </row>
    <row r="65" ht="15.75" customHeight="1">
      <c r="B65" s="74" t="s">
        <v>62</v>
      </c>
      <c r="C65" s="102"/>
      <c r="D65" s="103">
        <f>SUM(D55:D64)</f>
        <v>0</v>
      </c>
    </row>
    <row r="66" ht="15.75" customHeight="1"/>
    <row r="67" ht="15.75" customHeight="1">
      <c r="A67" s="76" t="s">
        <v>63</v>
      </c>
    </row>
    <row r="68" ht="18.75" customHeight="1"/>
    <row r="69" ht="33.75" customHeight="1">
      <c r="A69" s="104" t="s">
        <v>64</v>
      </c>
    </row>
    <row r="70" ht="15.75" customHeight="1"/>
    <row r="72">
      <c r="A72" s="105" t="s">
        <v>65</v>
      </c>
      <c r="B72" s="106">
        <f>SUM(D15:D17)</f>
        <v>0</v>
      </c>
      <c r="C72" s="69" t="s">
        <v>66</v>
      </c>
      <c r="D72" s="106">
        <f>D65+D15+E49</f>
        <v>0</v>
      </c>
    </row>
    <row r="73">
      <c r="A73" s="105" t="s">
        <v>67</v>
      </c>
      <c r="B73" s="106">
        <f>E50</f>
        <v>0</v>
      </c>
      <c r="C73" s="69" t="s">
        <v>68</v>
      </c>
      <c r="D73" s="106">
        <v>150000.0</v>
      </c>
    </row>
    <row r="74">
      <c r="A74" s="105" t="s">
        <v>69</v>
      </c>
      <c r="B74" s="106">
        <f>D65</f>
        <v>0</v>
      </c>
    </row>
    <row r="75">
      <c r="A75" s="105" t="s">
        <v>70</v>
      </c>
      <c r="B75" s="106">
        <f>sum(B72:B74)</f>
        <v>0</v>
      </c>
    </row>
    <row r="76">
      <c r="A76" s="105" t="s">
        <v>71</v>
      </c>
      <c r="B76" s="106">
        <v>500000.0</v>
      </c>
    </row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</sheetData>
  <mergeCells count="10">
    <mergeCell ref="A52:C52"/>
    <mergeCell ref="A67:C67"/>
    <mergeCell ref="A69:E69"/>
    <mergeCell ref="A3:L3"/>
    <mergeCell ref="B5:L5"/>
    <mergeCell ref="A7:L7"/>
    <mergeCell ref="A10:F10"/>
    <mergeCell ref="A19:B19"/>
    <mergeCell ref="A35:D35"/>
    <mergeCell ref="E35:G35"/>
  </mergeCells>
  <conditionalFormatting sqref="D72">
    <cfRule type="cellIs" dxfId="0" priority="1" operator="lessThanOrEqual">
      <formula>"D61"</formula>
    </cfRule>
  </conditionalFormatting>
  <conditionalFormatting sqref="D72">
    <cfRule type="cellIs" dxfId="1" priority="2" operator="greaterThan">
      <formula>"D61"</formula>
    </cfRule>
  </conditionalFormatting>
  <conditionalFormatting sqref="B75">
    <cfRule type="cellIs" dxfId="0" priority="3" operator="lessThanOrEqual">
      <formula>"B64"</formula>
    </cfRule>
  </conditionalFormatting>
  <conditionalFormatting sqref="B75">
    <cfRule type="cellIs" dxfId="1" priority="4" operator="greaterThan">
      <formula>"B64"</formula>
    </cfRule>
  </conditionalFormatting>
  <drawing r:id="rId1"/>
</worksheet>
</file>